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<sst xmlns="http://schemas.openxmlformats.org/spreadsheetml/2006/main" count="81" uniqueCount="75">
  <si>
    <t>上饶市广信区地质灾害治理项目工程监测费用</t>
  </si>
  <si>
    <t>序号</t>
  </si>
  <si>
    <t>地灾项目名称</t>
  </si>
  <si>
    <t>项目工程量</t>
  </si>
  <si>
    <t>设计监测布设点数</t>
  </si>
  <si>
    <t>设计监测点次</t>
  </si>
  <si>
    <t>设计监测水文年数</t>
  </si>
  <si>
    <t>报价（元/点、次）</t>
  </si>
  <si>
    <t>小计（元）</t>
  </si>
  <si>
    <t>备注</t>
  </si>
  <si>
    <t>水平位移（变形）监测</t>
  </si>
  <si>
    <t>垂直位移（变形）监测</t>
  </si>
  <si>
    <t>石人乡苏桥村废弃料石场</t>
  </si>
  <si>
    <t>19.73亩</t>
  </si>
  <si>
    <t>湖村乡挤腰村白家组滑坡治理工程</t>
  </si>
  <si>
    <t>2257.98m³</t>
  </si>
  <si>
    <t>湖村乡西龙岗村杨湾组滑坡治理工程</t>
  </si>
  <si>
    <t>2625m³</t>
  </si>
  <si>
    <t>湖村乡杨桥村汪山滑坡治理工程</t>
  </si>
  <si>
    <t>3268m³</t>
  </si>
  <si>
    <t>华坛山镇毛村村下畈组滑坡治理工程</t>
  </si>
  <si>
    <t>360m³</t>
  </si>
  <si>
    <t>华坛山镇小东坞村山坳组治理工程</t>
  </si>
  <si>
    <t>2250m³</t>
  </si>
  <si>
    <t>华坛山镇小东坞村双溪组滑坡治理工程</t>
  </si>
  <si>
    <t>2726.5m³</t>
  </si>
  <si>
    <t>华坛山镇樟涧村山体滑坡隐患治理工程</t>
  </si>
  <si>
    <t>53.13亩</t>
  </si>
  <si>
    <t>黄沙岭乡黄沙村舒家滑坡治理工程</t>
  </si>
  <si>
    <t>/</t>
  </si>
  <si>
    <t>煌固镇东山村屋后边坡简易治理工程</t>
  </si>
  <si>
    <t>4000m³</t>
  </si>
  <si>
    <t>煌固镇岭下村路源棚滑坡治理工程</t>
  </si>
  <si>
    <t>3544m³</t>
  </si>
  <si>
    <t>煌固镇岭下村路源组黄泥岭滑坡治理工程</t>
  </si>
  <si>
    <t>19586m³</t>
  </si>
  <si>
    <t>煌固镇彭宅村梅子窠滑坡治理工程</t>
  </si>
  <si>
    <t>5984m³</t>
  </si>
  <si>
    <t>煌固镇塘里村桐村组北侧滑坡</t>
  </si>
  <si>
    <t>28700m³</t>
  </si>
  <si>
    <t>煌固镇塘里村桐村组南侧滑坡治理工程</t>
  </si>
  <si>
    <t>14300m³</t>
  </si>
  <si>
    <t>煌固镇杨麟爱心小学治理工程</t>
  </si>
  <si>
    <t>2500m³</t>
  </si>
  <si>
    <t>石人乡杉树村盘圩组滑坡治理工程</t>
  </si>
  <si>
    <t>石人乡杉树村塘圩组滑坡治理工程</t>
  </si>
  <si>
    <t>30000m³</t>
  </si>
  <si>
    <t>石人乡苏桥村前凹滑坡治理工程</t>
  </si>
  <si>
    <t>40800m³</t>
  </si>
  <si>
    <t>田墩镇岑丰村朱砂岭崩塌隐患治理工程</t>
  </si>
  <si>
    <t>6000m³</t>
  </si>
  <si>
    <t>田墩镇墩居委会瑶上组崩塌治理工程</t>
  </si>
  <si>
    <t>2054.88m³</t>
  </si>
  <si>
    <t>望仙乡大济村上坞组滑坡应急防治工程</t>
  </si>
  <si>
    <t>10389.06m³</t>
  </si>
  <si>
    <t>望仙乡上镇村黄家组滑坡治理工程</t>
  </si>
  <si>
    <t>1890m³</t>
  </si>
  <si>
    <t>望仙乡上镇村竹荚岭滑坡治理工程</t>
  </si>
  <si>
    <t>应家乡应家村高山社公岭滑坡治理工程</t>
  </si>
  <si>
    <t>4200m³</t>
  </si>
  <si>
    <t>郑坊镇楼村村三堡地组治理工程</t>
  </si>
  <si>
    <t>11990m³</t>
  </si>
  <si>
    <t>郑坊镇台湖村柿树坞组滑坡治理工程</t>
  </si>
  <si>
    <t>8400m³</t>
  </si>
  <si>
    <t>郑坊镇西山村炉里组泥石流应急治理工程</t>
  </si>
  <si>
    <t>98331m³</t>
  </si>
  <si>
    <t>含钢管桩地表巡视</t>
  </si>
  <si>
    <t>郑坊镇西山村童山组滑坡治理工程</t>
  </si>
  <si>
    <t>21800m³</t>
  </si>
  <si>
    <t>尊桥乡岛山村周家滑坡治理工程</t>
  </si>
  <si>
    <t>25000m³</t>
  </si>
  <si>
    <t>尊桥乡东田村山体滑坡治理工程</t>
  </si>
  <si>
    <t>31000m³</t>
  </si>
  <si>
    <t>合计</t>
  </si>
  <si>
    <t>1.报价包含服务费、差旅费、税费（为  %）等完成本项目所有的一切费用。2.附营业执照复印件。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</si>
</sst>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6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pane xSplit="2" ySplit="3" topLeftCell="C24" activePane="bottomRight" state="frozen"/>
      <selection/>
      <selection pane="topRight"/>
      <selection pane="bottomLeft"/>
      <selection pane="bottomRight" activeCell="L39" sqref="L39"/>
    </sheetView>
  </sheetViews>
  <sheetFormatPr defaultColWidth="9" defaultRowHeight="13.5"/>
  <cols>
    <col min="1" max="1" width="6.375" style="1" customWidth="1"/>
    <col min="2" max="2" width="37.625" style="1" customWidth="1"/>
    <col min="3" max="3" width="12" style="1" customWidth="1"/>
    <col min="4" max="4" width="8.125" style="1" customWidth="1"/>
    <col min="5" max="5" width="9.5" style="1" customWidth="1"/>
    <col min="6" max="6" width="10.375" style="1" customWidth="1"/>
    <col min="7" max="7" width="8.25" style="1" customWidth="1"/>
    <col min="8" max="8" width="9.625" style="1" customWidth="1"/>
    <col min="9" max="9" width="10" style="1" customWidth="1"/>
    <col min="10" max="10" width="12.625" style="2" customWidth="1"/>
    <col min="11" max="11" width="9" style="1"/>
    <col min="12" max="12" width="12.625" style="1"/>
    <col min="13" max="16384" width="9" style="1"/>
  </cols>
  <sheetData>
    <row r="1" customFormat="1" ht="3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0"/>
    </row>
    <row r="2" customFormat="1" ht="2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 t="s">
        <v>7</v>
      </c>
      <c r="I2" s="4"/>
      <c r="J2" s="11" t="s">
        <v>8</v>
      </c>
      <c r="K2" s="12" t="s">
        <v>9</v>
      </c>
    </row>
    <row r="3" customFormat="1" ht="45" customHeight="1" spans="1:11">
      <c r="A3" s="4"/>
      <c r="B3" s="4"/>
      <c r="C3" s="4"/>
      <c r="D3" s="4"/>
      <c r="E3" s="4" t="s">
        <v>10</v>
      </c>
      <c r="F3" s="4" t="s">
        <v>11</v>
      </c>
      <c r="G3" s="4"/>
      <c r="H3" s="4" t="s">
        <v>10</v>
      </c>
      <c r="I3" s="4" t="s">
        <v>11</v>
      </c>
      <c r="J3" s="11"/>
      <c r="K3" s="13"/>
    </row>
    <row r="4" customFormat="1" ht="32" customHeight="1" spans="1:11">
      <c r="A4" s="4">
        <v>1</v>
      </c>
      <c r="B4" s="4" t="s">
        <v>12</v>
      </c>
      <c r="C4" s="4" t="s">
        <v>13</v>
      </c>
      <c r="D4" s="4">
        <v>3</v>
      </c>
      <c r="E4" s="4">
        <v>12</v>
      </c>
      <c r="F4" s="4">
        <v>12</v>
      </c>
      <c r="G4" s="4">
        <v>2</v>
      </c>
      <c r="H4" s="4"/>
      <c r="I4" s="4"/>
      <c r="J4" s="11">
        <f>+E4*H4+F4*I4</f>
        <v>0</v>
      </c>
      <c r="K4" s="14"/>
    </row>
    <row r="5" customFormat="1" ht="32" customHeight="1" spans="1:11">
      <c r="A5" s="4">
        <v>2</v>
      </c>
      <c r="B5" s="4" t="s">
        <v>14</v>
      </c>
      <c r="C5" s="4" t="s">
        <v>15</v>
      </c>
      <c r="D5" s="4">
        <v>9</v>
      </c>
      <c r="E5" s="4">
        <v>288</v>
      </c>
      <c r="F5" s="4">
        <v>288</v>
      </c>
      <c r="G5" s="4">
        <v>1</v>
      </c>
      <c r="H5" s="4"/>
      <c r="I5" s="4"/>
      <c r="J5" s="11">
        <f>+E5*H5+F5*I5</f>
        <v>0</v>
      </c>
      <c r="K5" s="14"/>
    </row>
    <row r="6" customFormat="1" ht="32" customHeight="1" spans="1:11">
      <c r="A6" s="4">
        <v>3</v>
      </c>
      <c r="B6" s="4" t="s">
        <v>16</v>
      </c>
      <c r="C6" s="4" t="s">
        <v>17</v>
      </c>
      <c r="D6" s="4">
        <v>18</v>
      </c>
      <c r="E6" s="4">
        <v>216</v>
      </c>
      <c r="F6" s="4">
        <v>216</v>
      </c>
      <c r="G6" s="4">
        <v>1</v>
      </c>
      <c r="H6" s="4"/>
      <c r="I6" s="4"/>
      <c r="J6" s="11">
        <f t="shared" ref="J6:J31" si="0">+E6*H6+F6*I6</f>
        <v>0</v>
      </c>
      <c r="K6" s="14"/>
    </row>
    <row r="7" customFormat="1" ht="32" customHeight="1" spans="1:11">
      <c r="A7" s="4">
        <v>4</v>
      </c>
      <c r="B7" s="4" t="s">
        <v>18</v>
      </c>
      <c r="C7" s="4" t="s">
        <v>19</v>
      </c>
      <c r="D7" s="4">
        <v>12</v>
      </c>
      <c r="E7" s="4">
        <v>324</v>
      </c>
      <c r="F7" s="4">
        <v>324</v>
      </c>
      <c r="G7" s="4">
        <v>1</v>
      </c>
      <c r="H7" s="4"/>
      <c r="I7" s="4"/>
      <c r="J7" s="11">
        <f t="shared" si="0"/>
        <v>0</v>
      </c>
      <c r="K7" s="14"/>
    </row>
    <row r="8" customFormat="1" ht="32" customHeight="1" spans="1:11">
      <c r="A8" s="4">
        <v>5</v>
      </c>
      <c r="B8" s="4" t="s">
        <v>20</v>
      </c>
      <c r="C8" s="4" t="s">
        <v>21</v>
      </c>
      <c r="D8" s="4">
        <v>12</v>
      </c>
      <c r="E8" s="4">
        <v>144</v>
      </c>
      <c r="F8" s="4">
        <v>144</v>
      </c>
      <c r="G8" s="4">
        <v>1</v>
      </c>
      <c r="H8" s="4"/>
      <c r="I8" s="4"/>
      <c r="J8" s="11">
        <f t="shared" si="0"/>
        <v>0</v>
      </c>
      <c r="K8" s="14"/>
    </row>
    <row r="9" customFormat="1" ht="32" customHeight="1" spans="1:11">
      <c r="A9" s="4">
        <v>6</v>
      </c>
      <c r="B9" s="4" t="s">
        <v>22</v>
      </c>
      <c r="C9" s="4" t="s">
        <v>23</v>
      </c>
      <c r="D9" s="4">
        <v>6</v>
      </c>
      <c r="E9" s="4">
        <v>288</v>
      </c>
      <c r="F9" s="4">
        <v>288</v>
      </c>
      <c r="G9" s="4">
        <v>1</v>
      </c>
      <c r="H9" s="4"/>
      <c r="I9" s="4"/>
      <c r="J9" s="11">
        <f t="shared" si="0"/>
        <v>0</v>
      </c>
      <c r="K9" s="14"/>
    </row>
    <row r="10" customFormat="1" ht="32" customHeight="1" spans="1:11">
      <c r="A10" s="4">
        <v>7</v>
      </c>
      <c r="B10" s="4" t="s">
        <v>24</v>
      </c>
      <c r="C10" s="4" t="s">
        <v>25</v>
      </c>
      <c r="D10" s="4">
        <v>9</v>
      </c>
      <c r="E10" s="4">
        <v>243</v>
      </c>
      <c r="F10" s="4">
        <v>243</v>
      </c>
      <c r="G10" s="4">
        <v>1</v>
      </c>
      <c r="H10" s="4"/>
      <c r="I10" s="4"/>
      <c r="J10" s="11">
        <f t="shared" si="0"/>
        <v>0</v>
      </c>
      <c r="K10" s="14"/>
    </row>
    <row r="11" customFormat="1" ht="32" customHeight="1" spans="1:11">
      <c r="A11" s="4">
        <v>8</v>
      </c>
      <c r="B11" s="4" t="s">
        <v>26</v>
      </c>
      <c r="C11" s="4" t="s">
        <v>27</v>
      </c>
      <c r="D11" s="4">
        <v>29</v>
      </c>
      <c r="E11" s="4">
        <v>261</v>
      </c>
      <c r="F11" s="4">
        <v>261</v>
      </c>
      <c r="G11" s="4">
        <v>1</v>
      </c>
      <c r="H11" s="4"/>
      <c r="I11" s="4"/>
      <c r="J11" s="11">
        <f t="shared" si="0"/>
        <v>0</v>
      </c>
      <c r="K11" s="14"/>
    </row>
    <row r="12" customFormat="1" ht="32" customHeight="1" spans="1:11">
      <c r="A12" s="4">
        <v>9</v>
      </c>
      <c r="B12" s="4" t="s">
        <v>28</v>
      </c>
      <c r="C12" s="4" t="s">
        <v>29</v>
      </c>
      <c r="D12" s="4">
        <v>8</v>
      </c>
      <c r="E12" s="4">
        <v>256</v>
      </c>
      <c r="F12" s="4">
        <v>256</v>
      </c>
      <c r="G12" s="4">
        <v>1</v>
      </c>
      <c r="H12" s="4"/>
      <c r="I12" s="4"/>
      <c r="J12" s="11">
        <f t="shared" si="0"/>
        <v>0</v>
      </c>
      <c r="K12" s="14"/>
    </row>
    <row r="13" customFormat="1" ht="32" customHeight="1" spans="1:11">
      <c r="A13" s="4">
        <v>10</v>
      </c>
      <c r="B13" s="4" t="s">
        <v>30</v>
      </c>
      <c r="C13" s="4" t="s">
        <v>31</v>
      </c>
      <c r="D13" s="4">
        <v>6</v>
      </c>
      <c r="E13" s="4">
        <v>0</v>
      </c>
      <c r="F13" s="4">
        <v>16</v>
      </c>
      <c r="G13" s="4">
        <v>1</v>
      </c>
      <c r="H13" s="4">
        <v>0</v>
      </c>
      <c r="I13" s="4"/>
      <c r="J13" s="11">
        <f t="shared" si="0"/>
        <v>0</v>
      </c>
      <c r="K13" s="14"/>
    </row>
    <row r="14" customFormat="1" ht="32" customHeight="1" spans="1:11">
      <c r="A14" s="4">
        <v>11</v>
      </c>
      <c r="B14" s="4" t="s">
        <v>32</v>
      </c>
      <c r="C14" s="4" t="s">
        <v>33</v>
      </c>
      <c r="D14" s="4">
        <v>14</v>
      </c>
      <c r="E14" s="4">
        <v>224</v>
      </c>
      <c r="F14" s="4">
        <v>224</v>
      </c>
      <c r="G14" s="4">
        <v>1</v>
      </c>
      <c r="H14" s="4"/>
      <c r="I14" s="4"/>
      <c r="J14" s="11">
        <f t="shared" si="0"/>
        <v>0</v>
      </c>
      <c r="K14" s="14"/>
    </row>
    <row r="15" customFormat="1" ht="32" customHeight="1" spans="1:11">
      <c r="A15" s="4">
        <v>12</v>
      </c>
      <c r="B15" s="4" t="s">
        <v>34</v>
      </c>
      <c r="C15" s="4" t="s">
        <v>35</v>
      </c>
      <c r="D15" s="4">
        <v>18</v>
      </c>
      <c r="E15" s="4">
        <v>288</v>
      </c>
      <c r="F15" s="4">
        <v>288</v>
      </c>
      <c r="G15" s="4">
        <v>1</v>
      </c>
      <c r="H15" s="4"/>
      <c r="I15" s="4"/>
      <c r="J15" s="11">
        <f t="shared" si="0"/>
        <v>0</v>
      </c>
      <c r="K15" s="14"/>
    </row>
    <row r="16" customFormat="1" ht="32" customHeight="1" spans="1:11">
      <c r="A16" s="4">
        <v>13</v>
      </c>
      <c r="B16" s="4" t="s">
        <v>36</v>
      </c>
      <c r="C16" s="4" t="s">
        <v>37</v>
      </c>
      <c r="D16" s="4">
        <v>9</v>
      </c>
      <c r="E16" s="4">
        <v>378</v>
      </c>
      <c r="F16" s="4">
        <v>378</v>
      </c>
      <c r="G16" s="4">
        <v>1</v>
      </c>
      <c r="H16" s="4"/>
      <c r="I16" s="4"/>
      <c r="J16" s="11">
        <f t="shared" si="0"/>
        <v>0</v>
      </c>
      <c r="K16" s="14"/>
    </row>
    <row r="17" customFormat="1" ht="32" customHeight="1" spans="1:11">
      <c r="A17" s="4">
        <v>14</v>
      </c>
      <c r="B17" s="4" t="s">
        <v>38</v>
      </c>
      <c r="C17" s="4" t="s">
        <v>39</v>
      </c>
      <c r="D17" s="4">
        <v>6</v>
      </c>
      <c r="E17" s="4">
        <v>360</v>
      </c>
      <c r="F17" s="4">
        <v>360</v>
      </c>
      <c r="G17" s="4">
        <v>1</v>
      </c>
      <c r="H17" s="4"/>
      <c r="I17" s="4"/>
      <c r="J17" s="11">
        <f t="shared" si="0"/>
        <v>0</v>
      </c>
      <c r="K17" s="14"/>
    </row>
    <row r="18" customFormat="1" ht="32" customHeight="1" spans="1:11">
      <c r="A18" s="4">
        <v>15</v>
      </c>
      <c r="B18" s="4" t="s">
        <v>40</v>
      </c>
      <c r="C18" s="4" t="s">
        <v>41</v>
      </c>
      <c r="D18" s="4">
        <v>16</v>
      </c>
      <c r="E18" s="4">
        <v>360</v>
      </c>
      <c r="F18" s="4">
        <v>360</v>
      </c>
      <c r="G18" s="4">
        <v>1</v>
      </c>
      <c r="H18" s="4"/>
      <c r="I18" s="4"/>
      <c r="J18" s="11">
        <f t="shared" si="0"/>
        <v>0</v>
      </c>
      <c r="K18" s="14"/>
    </row>
    <row r="19" customFormat="1" ht="32" customHeight="1" spans="1:11">
      <c r="A19" s="4">
        <v>16</v>
      </c>
      <c r="B19" s="4" t="s">
        <v>42</v>
      </c>
      <c r="C19" s="4" t="s">
        <v>43</v>
      </c>
      <c r="D19" s="4">
        <v>20</v>
      </c>
      <c r="E19" s="4">
        <v>576</v>
      </c>
      <c r="F19" s="4">
        <v>576</v>
      </c>
      <c r="G19" s="4">
        <v>3</v>
      </c>
      <c r="H19" s="4"/>
      <c r="I19" s="4"/>
      <c r="J19" s="11">
        <f t="shared" si="0"/>
        <v>0</v>
      </c>
      <c r="K19" s="14"/>
    </row>
    <row r="20" customFormat="1" ht="32" customHeight="1" spans="1:11">
      <c r="A20" s="4">
        <v>17</v>
      </c>
      <c r="B20" s="4" t="s">
        <v>44</v>
      </c>
      <c r="C20" s="4" t="s">
        <v>31</v>
      </c>
      <c r="D20" s="4">
        <v>7</v>
      </c>
      <c r="E20" s="4">
        <v>294</v>
      </c>
      <c r="F20" s="4">
        <v>294</v>
      </c>
      <c r="G20" s="4">
        <v>1</v>
      </c>
      <c r="H20" s="4"/>
      <c r="I20" s="4"/>
      <c r="J20" s="11">
        <f t="shared" si="0"/>
        <v>0</v>
      </c>
      <c r="K20" s="14"/>
    </row>
    <row r="21" customFormat="1" ht="32" customHeight="1" spans="1:11">
      <c r="A21" s="4">
        <v>18</v>
      </c>
      <c r="B21" s="4" t="s">
        <v>45</v>
      </c>
      <c r="C21" s="4" t="s">
        <v>46</v>
      </c>
      <c r="D21" s="4">
        <v>10</v>
      </c>
      <c r="E21" s="4">
        <v>504</v>
      </c>
      <c r="F21" s="4">
        <v>504</v>
      </c>
      <c r="G21" s="4">
        <v>1</v>
      </c>
      <c r="H21" s="4"/>
      <c r="I21" s="4"/>
      <c r="J21" s="11">
        <f t="shared" si="0"/>
        <v>0</v>
      </c>
      <c r="K21" s="14"/>
    </row>
    <row r="22" customFormat="1" ht="32" customHeight="1" spans="1:11">
      <c r="A22" s="4">
        <v>19</v>
      </c>
      <c r="B22" s="4" t="s">
        <v>47</v>
      </c>
      <c r="C22" s="4" t="s">
        <v>48</v>
      </c>
      <c r="D22" s="4">
        <v>10</v>
      </c>
      <c r="E22" s="4">
        <v>504</v>
      </c>
      <c r="F22" s="4">
        <v>504</v>
      </c>
      <c r="G22" s="4">
        <v>1</v>
      </c>
      <c r="H22" s="4"/>
      <c r="I22" s="4"/>
      <c r="J22" s="11">
        <f t="shared" si="0"/>
        <v>0</v>
      </c>
      <c r="K22" s="14"/>
    </row>
    <row r="23" customFormat="1" ht="32" customHeight="1" spans="1:11">
      <c r="A23" s="4">
        <v>20</v>
      </c>
      <c r="B23" s="4" t="s">
        <v>49</v>
      </c>
      <c r="C23" s="4" t="s">
        <v>50</v>
      </c>
      <c r="D23" s="4">
        <v>13</v>
      </c>
      <c r="E23" s="4">
        <v>546</v>
      </c>
      <c r="F23" s="4">
        <v>546</v>
      </c>
      <c r="G23" s="4">
        <v>1</v>
      </c>
      <c r="H23" s="4"/>
      <c r="I23" s="4"/>
      <c r="J23" s="11">
        <f t="shared" si="0"/>
        <v>0</v>
      </c>
      <c r="K23" s="14"/>
    </row>
    <row r="24" customFormat="1" ht="32" customHeight="1" spans="1:11">
      <c r="A24" s="4">
        <v>21</v>
      </c>
      <c r="B24" s="4" t="s">
        <v>51</v>
      </c>
      <c r="C24" s="4" t="s">
        <v>52</v>
      </c>
      <c r="D24" s="4">
        <v>8</v>
      </c>
      <c r="E24" s="4">
        <v>256</v>
      </c>
      <c r="F24" s="4">
        <v>256</v>
      </c>
      <c r="G24" s="4">
        <v>1</v>
      </c>
      <c r="H24" s="4"/>
      <c r="I24" s="4"/>
      <c r="J24" s="11">
        <f t="shared" si="0"/>
        <v>0</v>
      </c>
      <c r="K24" s="14"/>
    </row>
    <row r="25" customFormat="1" ht="32" customHeight="1" spans="1:11">
      <c r="A25" s="4">
        <v>22</v>
      </c>
      <c r="B25" s="4" t="s">
        <v>53</v>
      </c>
      <c r="C25" s="4" t="s">
        <v>54</v>
      </c>
      <c r="D25" s="4">
        <v>14</v>
      </c>
      <c r="E25" s="4">
        <v>392</v>
      </c>
      <c r="F25" s="4">
        <v>392</v>
      </c>
      <c r="G25" s="4">
        <v>2</v>
      </c>
      <c r="H25" s="4"/>
      <c r="I25" s="4"/>
      <c r="J25" s="11">
        <f t="shared" si="0"/>
        <v>0</v>
      </c>
      <c r="K25" s="14"/>
    </row>
    <row r="26" customFormat="1" ht="32" customHeight="1" spans="1:11">
      <c r="A26" s="4">
        <v>23</v>
      </c>
      <c r="B26" s="4" t="s">
        <v>55</v>
      </c>
      <c r="C26" s="4" t="s">
        <v>56</v>
      </c>
      <c r="D26" s="4">
        <v>13</v>
      </c>
      <c r="E26" s="4">
        <v>546</v>
      </c>
      <c r="F26" s="4">
        <v>546</v>
      </c>
      <c r="G26" s="4">
        <v>1</v>
      </c>
      <c r="H26" s="4"/>
      <c r="I26" s="4"/>
      <c r="J26" s="11">
        <f t="shared" si="0"/>
        <v>0</v>
      </c>
      <c r="K26" s="14"/>
    </row>
    <row r="27" customFormat="1" ht="32" customHeight="1" spans="1:11">
      <c r="A27" s="4">
        <v>24</v>
      </c>
      <c r="B27" s="4" t="s">
        <v>57</v>
      </c>
      <c r="C27" s="4" t="s">
        <v>29</v>
      </c>
      <c r="D27" s="4">
        <v>13</v>
      </c>
      <c r="E27" s="4">
        <v>546</v>
      </c>
      <c r="F27" s="4">
        <v>546</v>
      </c>
      <c r="G27" s="4">
        <v>1</v>
      </c>
      <c r="H27" s="4"/>
      <c r="I27" s="4"/>
      <c r="J27" s="11">
        <f t="shared" si="0"/>
        <v>0</v>
      </c>
      <c r="K27" s="14"/>
    </row>
    <row r="28" customFormat="1" ht="32" customHeight="1" spans="1:11">
      <c r="A28" s="4">
        <v>25</v>
      </c>
      <c r="B28" s="4" t="s">
        <v>58</v>
      </c>
      <c r="C28" s="4" t="s">
        <v>59</v>
      </c>
      <c r="D28" s="4">
        <v>14</v>
      </c>
      <c r="E28" s="4">
        <v>108</v>
      </c>
      <c r="F28" s="4">
        <v>108</v>
      </c>
      <c r="G28" s="4">
        <v>1</v>
      </c>
      <c r="H28" s="4"/>
      <c r="I28" s="4"/>
      <c r="J28" s="11">
        <f t="shared" si="0"/>
        <v>0</v>
      </c>
      <c r="K28" s="14"/>
    </row>
    <row r="29" customFormat="1" ht="32" customHeight="1" spans="1:11">
      <c r="A29" s="4">
        <v>26</v>
      </c>
      <c r="B29" s="4" t="s">
        <v>60</v>
      </c>
      <c r="C29" s="4" t="s">
        <v>61</v>
      </c>
      <c r="D29" s="4">
        <v>24</v>
      </c>
      <c r="E29" s="4">
        <v>360</v>
      </c>
      <c r="F29" s="4">
        <v>360</v>
      </c>
      <c r="G29" s="4">
        <v>1</v>
      </c>
      <c r="H29" s="4"/>
      <c r="I29" s="4"/>
      <c r="J29" s="11">
        <f t="shared" si="0"/>
        <v>0</v>
      </c>
      <c r="K29" s="14"/>
    </row>
    <row r="30" customFormat="1" ht="32" customHeight="1" spans="1:11">
      <c r="A30" s="4">
        <v>27</v>
      </c>
      <c r="B30" s="4" t="s">
        <v>62</v>
      </c>
      <c r="C30" s="4" t="s">
        <v>63</v>
      </c>
      <c r="D30" s="4">
        <v>8</v>
      </c>
      <c r="E30" s="4">
        <v>256</v>
      </c>
      <c r="F30" s="4">
        <v>256</v>
      </c>
      <c r="G30" s="4">
        <v>1</v>
      </c>
      <c r="H30" s="4"/>
      <c r="I30" s="4"/>
      <c r="J30" s="11">
        <f t="shared" si="0"/>
        <v>0</v>
      </c>
      <c r="K30" s="14"/>
    </row>
    <row r="31" customFormat="1" ht="32" customHeight="1" spans="1:11">
      <c r="A31" s="5">
        <v>28</v>
      </c>
      <c r="B31" s="5" t="s">
        <v>64</v>
      </c>
      <c r="C31" s="5" t="s">
        <v>65</v>
      </c>
      <c r="D31" s="5">
        <v>27</v>
      </c>
      <c r="E31" s="5">
        <v>560</v>
      </c>
      <c r="F31" s="5">
        <v>560</v>
      </c>
      <c r="G31" s="5">
        <v>2</v>
      </c>
      <c r="H31" s="4"/>
      <c r="I31" s="4"/>
      <c r="J31" s="11">
        <f t="shared" si="0"/>
        <v>0</v>
      </c>
      <c r="K31" s="14"/>
    </row>
    <row r="32" customFormat="1" ht="32" customHeight="1" spans="1:11">
      <c r="A32" s="6"/>
      <c r="B32" s="6"/>
      <c r="C32" s="6"/>
      <c r="D32" s="6"/>
      <c r="E32" s="6"/>
      <c r="F32" s="6"/>
      <c r="G32" s="6"/>
      <c r="H32" s="4"/>
      <c r="I32" s="4"/>
      <c r="J32" s="15"/>
      <c r="K32" s="16" t="s">
        <v>66</v>
      </c>
    </row>
    <row r="33" customFormat="1" ht="32" customHeight="1" spans="1:11">
      <c r="A33" s="4">
        <v>29</v>
      </c>
      <c r="B33" s="4" t="s">
        <v>67</v>
      </c>
      <c r="C33" s="4" t="s">
        <v>68</v>
      </c>
      <c r="D33" s="4">
        <v>12</v>
      </c>
      <c r="E33" s="4">
        <v>384</v>
      </c>
      <c r="F33" s="4">
        <v>384</v>
      </c>
      <c r="G33" s="4">
        <v>1</v>
      </c>
      <c r="H33" s="4"/>
      <c r="I33" s="4"/>
      <c r="J33" s="11">
        <f>+E33*H33+F33*I33</f>
        <v>0</v>
      </c>
      <c r="K33" s="14"/>
    </row>
    <row r="34" customFormat="1" ht="32" customHeight="1" spans="1:11">
      <c r="A34" s="4">
        <v>30</v>
      </c>
      <c r="B34" s="4" t="s">
        <v>69</v>
      </c>
      <c r="C34" s="4" t="s">
        <v>70</v>
      </c>
      <c r="D34" s="4">
        <v>15</v>
      </c>
      <c r="E34" s="4">
        <v>480</v>
      </c>
      <c r="F34" s="4">
        <v>480</v>
      </c>
      <c r="G34" s="4">
        <v>1</v>
      </c>
      <c r="H34" s="4"/>
      <c r="I34" s="4"/>
      <c r="J34" s="11">
        <f>+E34*H34+F34*I34</f>
        <v>0</v>
      </c>
      <c r="K34" s="14"/>
    </row>
    <row r="35" customFormat="1" ht="32" customHeight="1" spans="1:11">
      <c r="A35" s="4">
        <v>31</v>
      </c>
      <c r="B35" s="4" t="s">
        <v>71</v>
      </c>
      <c r="C35" s="4" t="s">
        <v>72</v>
      </c>
      <c r="D35" s="4">
        <v>4</v>
      </c>
      <c r="E35" s="4">
        <v>24</v>
      </c>
      <c r="F35" s="4">
        <v>24</v>
      </c>
      <c r="G35" s="4">
        <v>1</v>
      </c>
      <c r="H35" s="4"/>
      <c r="I35" s="4"/>
      <c r="J35" s="11">
        <f>+E35*H35+F35*I35</f>
        <v>0</v>
      </c>
      <c r="K35" s="14"/>
    </row>
    <row r="36" customFormat="1" ht="32" customHeight="1" spans="1:11">
      <c r="A36" s="4" t="s">
        <v>73</v>
      </c>
      <c r="B36" s="4"/>
      <c r="C36" s="4"/>
      <c r="D36" s="4">
        <f>SUM(D4:D35)</f>
        <v>387</v>
      </c>
      <c r="E36" s="4">
        <f>SUM(E4:E35)</f>
        <v>9978</v>
      </c>
      <c r="F36" s="4">
        <f>SUM(F4:F35)</f>
        <v>9994</v>
      </c>
      <c r="G36" s="4" t="s">
        <v>29</v>
      </c>
      <c r="H36" s="4"/>
      <c r="I36" s="4"/>
      <c r="J36" s="11">
        <f>SUM(J4:J35)</f>
        <v>0</v>
      </c>
      <c r="K36" s="14"/>
    </row>
    <row r="37" ht="42" customHeight="1" spans="1:11">
      <c r="A37" s="7" t="s">
        <v>9</v>
      </c>
      <c r="B37" s="8" t="s">
        <v>74</v>
      </c>
      <c r="C37" s="9"/>
      <c r="D37" s="9"/>
      <c r="E37" s="9"/>
      <c r="F37" s="9"/>
      <c r="G37" s="9"/>
      <c r="H37" s="9"/>
      <c r="I37" s="9"/>
      <c r="J37" s="9"/>
      <c r="K37" s="17"/>
    </row>
  </sheetData>
  <mergeCells count="18">
    <mergeCell ref="A1:J1"/>
    <mergeCell ref="E2:F2"/>
    <mergeCell ref="H2:I2"/>
    <mergeCell ref="B37:K37"/>
    <mergeCell ref="A2:A3"/>
    <mergeCell ref="A31:A32"/>
    <mergeCell ref="B2:B3"/>
    <mergeCell ref="B31:B32"/>
    <mergeCell ref="C2:C3"/>
    <mergeCell ref="C31:C32"/>
    <mergeCell ref="D2:D3"/>
    <mergeCell ref="D31:D32"/>
    <mergeCell ref="E31:E32"/>
    <mergeCell ref="F31:F32"/>
    <mergeCell ref="G2:G3"/>
    <mergeCell ref="G31:G32"/>
    <mergeCell ref="J2:J3"/>
    <mergeCell ref="K2:K3"/>
  </mergeCells>
  <pageMargins left="0.554861111111111" right="0.554861111111111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HCCH1</dc:creator>
  <cp:lastModifiedBy>P.YM</cp:lastModifiedBy>
  <dcterms:created xsi:type="dcterms:W3CDTF">2024-04-02T09:52:00Z</dcterms:created>
  <dcterms:modified xsi:type="dcterms:W3CDTF">2024-04-11T08:00:29Z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FEAADDB1C86B41538E21D502173C9327_13</vt:lpwstr>
  </property>
  <property fmtid="{D5CDD505-2E9C-101B-9397-08002B2CF9AE}" pid="3" name="KSOProductBuildVer">
    <vt:lpwstr>2052-12.1.0.16399</vt:lpwstr>
  </property>
</Properties>
</file>